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310" yWindow="45" windowWidth="14715" windowHeight="15840" activeTab="1"/>
  </bookViews>
  <sheets>
    <sheet name="원어민 영어보조교사 배치 현황" sheetId="1" r:id="rId1"/>
    <sheet name="분석" sheetId="6" r:id="rId2"/>
    <sheet name="시도별 등급별 원어민 영어보조교사 배치 현황" sheetId="10" r:id="rId3"/>
  </sheets>
  <calcPr calcId="125725"/>
  <fileRecoveryPr repairLoad="1"/>
</workbook>
</file>

<file path=xl/calcChain.xml><?xml version="1.0" encoding="utf-8"?>
<calcChain xmlns="http://schemas.openxmlformats.org/spreadsheetml/2006/main">
  <c r="O39" i="6"/>
  <c r="J39"/>
  <c r="E39"/>
  <c r="O38"/>
  <c r="J38"/>
  <c r="E38"/>
  <c r="O37"/>
  <c r="J37"/>
  <c r="E37"/>
  <c r="O36"/>
  <c r="J36"/>
  <c r="E36"/>
  <c r="O35"/>
  <c r="J35"/>
  <c r="E35"/>
  <c r="O34"/>
  <c r="J34"/>
  <c r="E34"/>
  <c r="O33"/>
  <c r="J33"/>
  <c r="E33"/>
  <c r="O32"/>
  <c r="J32"/>
  <c r="E32"/>
  <c r="O31"/>
  <c r="J31"/>
  <c r="E31"/>
  <c r="O30"/>
  <c r="J30"/>
  <c r="E30"/>
  <c r="O29"/>
  <c r="J29"/>
  <c r="E29"/>
  <c r="O28"/>
  <c r="J28"/>
  <c r="E28"/>
  <c r="O27"/>
  <c r="J27"/>
  <c r="E27"/>
  <c r="O26"/>
  <c r="J26"/>
  <c r="E26"/>
  <c r="O25"/>
  <c r="J25"/>
  <c r="E25"/>
  <c r="O24"/>
  <c r="J24"/>
  <c r="E24"/>
  <c r="O23"/>
  <c r="J23"/>
  <c r="E23"/>
  <c r="L6" i="1"/>
  <c r="L7"/>
  <c r="L8"/>
  <c r="L9"/>
  <c r="L10"/>
  <c r="L11"/>
  <c r="L12"/>
  <c r="L13"/>
  <c r="L14"/>
  <c r="L15"/>
  <c r="L16"/>
  <c r="L17"/>
  <c r="L18"/>
  <c r="L19"/>
  <c r="L20"/>
  <c r="L21"/>
  <c r="L5"/>
  <c r="N21"/>
  <c r="N20"/>
  <c r="N19"/>
  <c r="N18"/>
  <c r="N17"/>
  <c r="N16"/>
  <c r="N15"/>
  <c r="N14"/>
  <c r="N13"/>
  <c r="N12"/>
  <c r="N11"/>
  <c r="N10"/>
  <c r="N9"/>
  <c r="N8"/>
  <c r="N7"/>
  <c r="N6"/>
  <c r="N5"/>
  <c r="K21"/>
  <c r="K20"/>
  <c r="K19"/>
  <c r="K18"/>
  <c r="K17"/>
  <c r="K16"/>
  <c r="K15"/>
  <c r="K14"/>
  <c r="K13"/>
  <c r="K12"/>
  <c r="K11"/>
  <c r="K10"/>
  <c r="K9"/>
  <c r="K8"/>
  <c r="K7"/>
  <c r="K6"/>
  <c r="K5"/>
  <c r="H21"/>
  <c r="H20"/>
  <c r="H19"/>
  <c r="H18"/>
  <c r="H17"/>
  <c r="H16"/>
  <c r="H15"/>
  <c r="H14"/>
  <c r="H13"/>
  <c r="H12"/>
  <c r="H11"/>
  <c r="H10"/>
  <c r="H9"/>
  <c r="H8"/>
  <c r="H7"/>
  <c r="H6"/>
  <c r="H5"/>
  <c r="E6"/>
  <c r="E7"/>
  <c r="E8"/>
  <c r="E9"/>
  <c r="E10"/>
  <c r="E11"/>
  <c r="E12"/>
  <c r="E13"/>
  <c r="E14"/>
  <c r="E15"/>
  <c r="E16"/>
  <c r="E17"/>
  <c r="E18"/>
  <c r="E19"/>
  <c r="E20"/>
  <c r="E21"/>
  <c r="E5"/>
</calcChain>
</file>

<file path=xl/sharedStrings.xml><?xml version="1.0" encoding="utf-8"?>
<sst xmlns="http://schemas.openxmlformats.org/spreadsheetml/2006/main" count="156" uniqueCount="55">
  <si>
    <t xml:space="preserve">시 도 </t>
  </si>
  <si>
    <t>(B/A*100)</t>
  </si>
  <si>
    <t>서 울</t>
  </si>
  <si>
    <t>부 산</t>
  </si>
  <si>
    <t>대 구</t>
  </si>
  <si>
    <t>인 천</t>
  </si>
  <si>
    <t>광 주</t>
  </si>
  <si>
    <t>대 전</t>
  </si>
  <si>
    <t>울 산</t>
  </si>
  <si>
    <t>경 기</t>
  </si>
  <si>
    <t>강 원</t>
  </si>
  <si>
    <t>충 북</t>
  </si>
  <si>
    <t>충 남</t>
  </si>
  <si>
    <t>전 북</t>
  </si>
  <si>
    <t>전 남</t>
  </si>
  <si>
    <t>경 북</t>
  </si>
  <si>
    <t>경 남</t>
  </si>
  <si>
    <t>제 주</t>
  </si>
  <si>
    <t>계</t>
  </si>
  <si>
    <t>학생수</t>
    <phoneticPr fontId="3" type="noConversion"/>
  </si>
  <si>
    <t>원어민
영어보조
교사 1인당
 학생수</t>
    <phoneticPr fontId="3" type="noConversion"/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</si>
  <si>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</si>
  <si>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</si>
  <si>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</si>
  <si>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</si>
  <si>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</si>
  <si>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</si>
  <si>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</si>
  <si>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</si>
  <si>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</si>
  <si>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</si>
  <si>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</si>
  <si>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</si>
  <si>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</si>
  <si>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</si>
  <si>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</si>
  <si>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</si>
  <si>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초등학교
배치</t>
    <phoneticPr fontId="3" type="noConversion"/>
  </si>
  <si>
    <t>학교배치율</t>
    <phoneticPr fontId="3" type="noConversion"/>
  </si>
  <si>
    <t>원어민
영어보조교사
1인당 학생수</t>
    <phoneticPr fontId="3" type="noConversion"/>
  </si>
  <si>
    <t>학생수</t>
    <phoneticPr fontId="3" type="noConversion"/>
  </si>
  <si>
    <t>원어민
영어보조
교사</t>
    <phoneticPr fontId="3" type="noConversion"/>
  </si>
  <si>
    <t>초등학교</t>
    <phoneticPr fontId="3" type="noConversion"/>
  </si>
  <si>
    <t>중학교</t>
    <phoneticPr fontId="3" type="noConversion"/>
  </si>
  <si>
    <t>고등학교</t>
    <phoneticPr fontId="3" type="noConversion"/>
  </si>
  <si>
    <t>합계</t>
    <phoneticPr fontId="3" type="noConversion"/>
  </si>
  <si>
    <t>원어민 영어보조교사 배치 현황</t>
    <phoneticPr fontId="3" type="noConversion"/>
  </si>
  <si>
    <t>중학교
배치</t>
    <phoneticPr fontId="3" type="noConversion"/>
  </si>
  <si>
    <t>고등학교
배치</t>
    <phoneticPr fontId="3" type="noConversion"/>
  </si>
  <si>
    <t>계(B)</t>
    <phoneticPr fontId="3" type="noConversion"/>
  </si>
  <si>
    <t>광 주</t>
    <phoneticPr fontId="3" type="noConversion"/>
  </si>
  <si>
    <t>1+ 등급</t>
  </si>
  <si>
    <t>1 등급</t>
  </si>
  <si>
    <t>1+ ~ 1 누적</t>
  </si>
  <si>
    <t>평균</t>
    <phoneticPr fontId="3" type="noConversion"/>
  </si>
</sst>
</file>

<file path=xl/styles.xml><?xml version="1.0" encoding="utf-8"?>
<styleSheet xmlns="http://schemas.openxmlformats.org/spreadsheetml/2006/main">
  <numFmts count="1">
    <numFmt numFmtId="181" formatCode="#,##0_ "/>
  </numFmts>
  <fonts count="9">
    <font>
      <sz val="11"/>
      <color theme="1"/>
      <name val="맑은 고딕"/>
      <family val="2"/>
      <charset val="129"/>
      <scheme val="minor"/>
    </font>
    <font>
      <sz val="12"/>
      <color rgb="FF000000"/>
      <name val="휴먼명조"/>
      <family val="3"/>
      <charset val="129"/>
    </font>
    <font>
      <sz val="12"/>
      <color rgb="FF000000"/>
      <name val="HCI Poppy"/>
      <family val="2"/>
    </font>
    <font>
      <sz val="8"/>
      <name val="맑은 고딕"/>
      <family val="2"/>
      <charset val="129"/>
      <scheme val="minor"/>
    </font>
    <font>
      <b/>
      <sz val="14"/>
      <color rgb="FF000000"/>
      <name val="휴먼명조"/>
      <family val="3"/>
      <charset val="129"/>
    </font>
    <font>
      <sz val="11"/>
      <color rgb="FF000000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굴림"/>
      <family val="3"/>
      <charset val="129"/>
    </font>
    <font>
      <sz val="11"/>
      <color rgb="FF00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79646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0" fontId="2" fillId="3" borderId="13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4" borderId="24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3" borderId="27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justify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justify" vertical="center" wrapText="1"/>
    </xf>
    <xf numFmtId="0" fontId="5" fillId="6" borderId="41" xfId="0" applyFont="1" applyFill="1" applyBorder="1" applyAlignment="1">
      <alignment horizontal="justify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3" fontId="5" fillId="5" borderId="38" xfId="0" applyNumberFormat="1" applyFont="1" applyFill="1" applyBorder="1" applyAlignment="1">
      <alignment horizontal="center" vertical="center" wrapText="1"/>
    </xf>
    <xf numFmtId="3" fontId="5" fillId="5" borderId="40" xfId="0" applyNumberFormat="1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workbookViewId="0">
      <selection activeCell="H23" sqref="H23"/>
    </sheetView>
  </sheetViews>
  <sheetFormatPr defaultRowHeight="16.5"/>
  <cols>
    <col min="1" max="1" width="6" customWidth="1"/>
    <col min="4" max="4" width="10.125" customWidth="1"/>
    <col min="5" max="5" width="11.125" customWidth="1"/>
    <col min="7" max="7" width="10.75" customWidth="1"/>
    <col min="8" max="8" width="11.125" customWidth="1"/>
    <col min="10" max="10" width="10.375" customWidth="1"/>
    <col min="11" max="11" width="10.75" customWidth="1"/>
    <col min="12" max="12" width="10.125" customWidth="1"/>
    <col min="13" max="13" width="11.875" customWidth="1"/>
    <col min="14" max="14" width="11.125" customWidth="1"/>
    <col min="15" max="15" width="12" customWidth="1"/>
  </cols>
  <sheetData>
    <row r="2" spans="2:15" ht="17.25" thickBot="1"/>
    <row r="3" spans="2:15" ht="27" customHeight="1">
      <c r="B3" s="6" t="s">
        <v>0</v>
      </c>
      <c r="C3" s="24" t="s">
        <v>46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9" t="s">
        <v>38</v>
      </c>
    </row>
    <row r="4" spans="2:15" ht="57">
      <c r="B4" s="8"/>
      <c r="C4" s="4" t="s">
        <v>37</v>
      </c>
      <c r="D4" s="4" t="s">
        <v>19</v>
      </c>
      <c r="E4" s="15" t="s">
        <v>20</v>
      </c>
      <c r="F4" s="14" t="s">
        <v>47</v>
      </c>
      <c r="G4" s="4" t="s">
        <v>19</v>
      </c>
      <c r="H4" s="15" t="s">
        <v>20</v>
      </c>
      <c r="I4" s="14" t="s">
        <v>48</v>
      </c>
      <c r="J4" s="4" t="s">
        <v>19</v>
      </c>
      <c r="K4" s="15" t="s">
        <v>20</v>
      </c>
      <c r="L4" s="14" t="s">
        <v>49</v>
      </c>
      <c r="M4" s="4" t="s">
        <v>19</v>
      </c>
      <c r="N4" s="15" t="s">
        <v>20</v>
      </c>
      <c r="O4" s="26" t="s">
        <v>1</v>
      </c>
    </row>
    <row r="5" spans="2:15">
      <c r="B5" s="13" t="s">
        <v>2</v>
      </c>
      <c r="C5" s="2">
        <v>903</v>
      </c>
      <c r="D5" s="5">
        <v>535948</v>
      </c>
      <c r="E5" s="16">
        <f>D5/C5</f>
        <v>593.51937984496124</v>
      </c>
      <c r="F5" s="2">
        <v>400</v>
      </c>
      <c r="G5" s="5">
        <v>330219</v>
      </c>
      <c r="H5" s="16">
        <f>G5/F5</f>
        <v>825.54750000000001</v>
      </c>
      <c r="I5" s="2">
        <v>301</v>
      </c>
      <c r="J5" s="5">
        <v>353632</v>
      </c>
      <c r="K5" s="16">
        <f>J5/I5</f>
        <v>1174.8571428571429</v>
      </c>
      <c r="L5" s="20">
        <f>C5+F5+I5</f>
        <v>1604</v>
      </c>
      <c r="M5" s="5">
        <v>1219799</v>
      </c>
      <c r="N5" s="16">
        <f>M5/L5</f>
        <v>760.47319201995015</v>
      </c>
      <c r="O5" s="27">
        <v>0.95399999999999996</v>
      </c>
    </row>
    <row r="6" spans="2:15">
      <c r="B6" s="13" t="s">
        <v>3</v>
      </c>
      <c r="C6" s="2">
        <v>351</v>
      </c>
      <c r="D6" s="5">
        <v>184983</v>
      </c>
      <c r="E6" s="16">
        <f>D6/C6</f>
        <v>527.017094017094</v>
      </c>
      <c r="F6" s="2">
        <v>178</v>
      </c>
      <c r="G6" s="5">
        <v>121918</v>
      </c>
      <c r="H6" s="16">
        <f>G6/F6</f>
        <v>684.93258426966293</v>
      </c>
      <c r="I6" s="2">
        <v>77</v>
      </c>
      <c r="J6" s="5">
        <v>131894</v>
      </c>
      <c r="K6" s="16">
        <f>J6/I6</f>
        <v>1712.909090909091</v>
      </c>
      <c r="L6" s="21">
        <f>C6+F6+I6</f>
        <v>606</v>
      </c>
      <c r="M6" s="5">
        <v>438795</v>
      </c>
      <c r="N6" s="16">
        <f>M6/L6</f>
        <v>724.08415841584156</v>
      </c>
      <c r="O6" s="27">
        <v>0.87360000000000004</v>
      </c>
    </row>
    <row r="7" spans="2:15">
      <c r="B7" s="13" t="s">
        <v>4</v>
      </c>
      <c r="C7" s="2">
        <v>289</v>
      </c>
      <c r="D7" s="5">
        <v>157693</v>
      </c>
      <c r="E7" s="16">
        <f>D7/C7</f>
        <v>545.65051903114181</v>
      </c>
      <c r="F7" s="2">
        <v>182</v>
      </c>
      <c r="G7" s="5">
        <v>102493</v>
      </c>
      <c r="H7" s="16">
        <f>G7/F7</f>
        <v>563.14835164835165</v>
      </c>
      <c r="I7" s="2">
        <v>98</v>
      </c>
      <c r="J7" s="5">
        <v>108190</v>
      </c>
      <c r="K7" s="16">
        <f>J7/I7</f>
        <v>1103.9795918367347</v>
      </c>
      <c r="L7" s="20">
        <f>C7+F7+I7</f>
        <v>569</v>
      </c>
      <c r="M7" s="5">
        <v>368376</v>
      </c>
      <c r="N7" s="16">
        <f>M7/L7</f>
        <v>647.40949033391917</v>
      </c>
      <c r="O7" s="27">
        <v>0.99299999999999999</v>
      </c>
    </row>
    <row r="8" spans="2:15">
      <c r="B8" s="13" t="s">
        <v>5</v>
      </c>
      <c r="C8" s="2">
        <v>203</v>
      </c>
      <c r="D8" s="5">
        <v>173598</v>
      </c>
      <c r="E8" s="16">
        <f>D8/C8</f>
        <v>855.16256157635473</v>
      </c>
      <c r="F8" s="2">
        <v>103</v>
      </c>
      <c r="G8" s="5">
        <v>107234</v>
      </c>
      <c r="H8" s="16">
        <f>G8/F8</f>
        <v>1041.1067961165049</v>
      </c>
      <c r="I8" s="2">
        <v>68</v>
      </c>
      <c r="J8" s="5">
        <v>110409</v>
      </c>
      <c r="K8" s="16">
        <f>J8/I8</f>
        <v>1623.6617647058824</v>
      </c>
      <c r="L8" s="21">
        <f>C8+F8+I8</f>
        <v>374</v>
      </c>
      <c r="M8" s="5">
        <v>391241</v>
      </c>
      <c r="N8" s="16">
        <f>M8/L8</f>
        <v>1046.0989304812833</v>
      </c>
      <c r="O8" s="27">
        <v>0.72970000000000002</v>
      </c>
    </row>
    <row r="9" spans="2:15">
      <c r="B9" s="13" t="s">
        <v>6</v>
      </c>
      <c r="C9" s="2">
        <v>93</v>
      </c>
      <c r="D9" s="5">
        <v>109760</v>
      </c>
      <c r="E9" s="16">
        <f>D9/C9</f>
        <v>1180.2150537634409</v>
      </c>
      <c r="F9" s="2">
        <v>67</v>
      </c>
      <c r="G9" s="5">
        <v>68761</v>
      </c>
      <c r="H9" s="16">
        <f>G9/F9</f>
        <v>1026.2835820895523</v>
      </c>
      <c r="I9" s="2">
        <v>21</v>
      </c>
      <c r="J9" s="5">
        <v>68049</v>
      </c>
      <c r="K9" s="16">
        <f>J9/I9</f>
        <v>3240.4285714285716</v>
      </c>
      <c r="L9" s="20">
        <f>C9+F9+I9</f>
        <v>181</v>
      </c>
      <c r="M9" s="5">
        <v>246570</v>
      </c>
      <c r="N9" s="16">
        <f>M9/L9</f>
        <v>1362.2651933701657</v>
      </c>
      <c r="O9" s="27">
        <v>0.87329999999999997</v>
      </c>
    </row>
    <row r="10" spans="2:15">
      <c r="B10" s="13" t="s">
        <v>7</v>
      </c>
      <c r="C10" s="2">
        <v>129</v>
      </c>
      <c r="D10" s="5">
        <v>103852</v>
      </c>
      <c r="E10" s="16">
        <f>D10/C10</f>
        <v>805.05426356589146</v>
      </c>
      <c r="F10" s="2">
        <v>72</v>
      </c>
      <c r="G10" s="5">
        <v>63791</v>
      </c>
      <c r="H10" s="16">
        <f>G10/F10</f>
        <v>885.98611111111109</v>
      </c>
      <c r="I10" s="2">
        <v>42</v>
      </c>
      <c r="J10" s="5">
        <v>64138</v>
      </c>
      <c r="K10" s="16">
        <f>J10/I10</f>
        <v>1527.0952380952381</v>
      </c>
      <c r="L10" s="21">
        <f>C10+F10+I10</f>
        <v>243</v>
      </c>
      <c r="M10" s="5">
        <v>231781</v>
      </c>
      <c r="N10" s="16">
        <f>M10/L10</f>
        <v>953.83127572016463</v>
      </c>
      <c r="O10" s="27">
        <v>0.90310000000000001</v>
      </c>
    </row>
    <row r="11" spans="2:15">
      <c r="B11" s="13" t="s">
        <v>8</v>
      </c>
      <c r="C11" s="2">
        <v>128</v>
      </c>
      <c r="D11" s="5">
        <v>76596</v>
      </c>
      <c r="E11" s="16">
        <f>D11/C11</f>
        <v>598.40625</v>
      </c>
      <c r="F11" s="2">
        <v>57</v>
      </c>
      <c r="G11" s="5">
        <v>49934</v>
      </c>
      <c r="H11" s="16">
        <f>G11/F11</f>
        <v>876.03508771929819</v>
      </c>
      <c r="I11" s="2">
        <v>11</v>
      </c>
      <c r="J11" s="5">
        <v>51943</v>
      </c>
      <c r="K11" s="16">
        <f>J11/I11</f>
        <v>4722.090909090909</v>
      </c>
      <c r="L11" s="20">
        <f>C11+F11+I11</f>
        <v>196</v>
      </c>
      <c r="M11" s="5">
        <v>178473</v>
      </c>
      <c r="N11" s="16">
        <f>M11/L11</f>
        <v>910.57653061224494</v>
      </c>
      <c r="O11" s="27">
        <v>0.80169999999999997</v>
      </c>
    </row>
    <row r="12" spans="2:15">
      <c r="B12" s="13" t="s">
        <v>9</v>
      </c>
      <c r="C12" s="1">
        <v>1161</v>
      </c>
      <c r="D12" s="5">
        <v>814927</v>
      </c>
      <c r="E12" s="16">
        <f>D12/C12</f>
        <v>701.91817398794149</v>
      </c>
      <c r="F12" s="2">
        <v>559</v>
      </c>
      <c r="G12" s="5">
        <v>472878</v>
      </c>
      <c r="H12" s="16">
        <f>G12/F12</f>
        <v>845.93559928443653</v>
      </c>
      <c r="I12" s="2">
        <v>373</v>
      </c>
      <c r="J12" s="5">
        <v>462456</v>
      </c>
      <c r="K12" s="16">
        <f>J12/I12</f>
        <v>1239.8284182305631</v>
      </c>
      <c r="L12" s="22">
        <f>C12+F12+I12</f>
        <v>2093</v>
      </c>
      <c r="M12" s="5">
        <v>1750261</v>
      </c>
      <c r="N12" s="16">
        <f>M12/L12</f>
        <v>836.24510272336363</v>
      </c>
      <c r="O12" s="27">
        <v>0.86960000000000004</v>
      </c>
    </row>
    <row r="13" spans="2:15">
      <c r="B13" s="13" t="s">
        <v>10</v>
      </c>
      <c r="C13" s="2">
        <v>194</v>
      </c>
      <c r="D13" s="5">
        <v>94442</v>
      </c>
      <c r="E13" s="16">
        <f>D13/C13</f>
        <v>486.81443298969072</v>
      </c>
      <c r="F13" s="2">
        <v>152</v>
      </c>
      <c r="G13" s="5">
        <v>57321</v>
      </c>
      <c r="H13" s="16">
        <f>G13/F13</f>
        <v>377.11184210526318</v>
      </c>
      <c r="I13" s="2">
        <v>66</v>
      </c>
      <c r="J13" s="5">
        <v>56520</v>
      </c>
      <c r="K13" s="16">
        <f>J13/I13</f>
        <v>856.36363636363637</v>
      </c>
      <c r="L13" s="22">
        <f>C13+F13+I13</f>
        <v>412</v>
      </c>
      <c r="M13" s="5">
        <v>208283</v>
      </c>
      <c r="N13" s="16">
        <f>M13/L13</f>
        <v>505.54126213592235</v>
      </c>
      <c r="O13" s="27">
        <v>0.89419999999999999</v>
      </c>
    </row>
    <row r="14" spans="2:15">
      <c r="B14" s="13" t="s">
        <v>11</v>
      </c>
      <c r="C14" s="2">
        <v>178</v>
      </c>
      <c r="D14" s="5">
        <v>99902</v>
      </c>
      <c r="E14" s="16">
        <f>D14/C14</f>
        <v>561.24719101123594</v>
      </c>
      <c r="F14" s="2">
        <v>90</v>
      </c>
      <c r="G14" s="5">
        <v>61590</v>
      </c>
      <c r="H14" s="16">
        <f>G14/F14</f>
        <v>684.33333333333337</v>
      </c>
      <c r="I14" s="2">
        <v>15</v>
      </c>
      <c r="J14" s="5">
        <v>60674</v>
      </c>
      <c r="K14" s="16">
        <f>J14/I14</f>
        <v>4044.9333333333334</v>
      </c>
      <c r="L14" s="22">
        <f>C14+F14+I14</f>
        <v>283</v>
      </c>
      <c r="M14" s="5">
        <v>222166</v>
      </c>
      <c r="N14" s="16">
        <f>M14/L14</f>
        <v>785.03886925795052</v>
      </c>
      <c r="O14" s="27">
        <v>0.78269999999999995</v>
      </c>
    </row>
    <row r="15" spans="2:15">
      <c r="B15" s="13" t="s">
        <v>12</v>
      </c>
      <c r="C15" s="2">
        <v>335</v>
      </c>
      <c r="D15" s="5">
        <v>132962</v>
      </c>
      <c r="E15" s="16">
        <f>D15/C15</f>
        <v>396.90149253731346</v>
      </c>
      <c r="F15" s="2">
        <v>136</v>
      </c>
      <c r="G15" s="5">
        <v>77771</v>
      </c>
      <c r="H15" s="16">
        <f>G15/F15</f>
        <v>571.84558823529414</v>
      </c>
      <c r="I15" s="2">
        <v>104</v>
      </c>
      <c r="J15" s="5">
        <v>77453</v>
      </c>
      <c r="K15" s="16">
        <f>J15/I15</f>
        <v>744.74038461538464</v>
      </c>
      <c r="L15" s="22">
        <f>C15+F15+I15</f>
        <v>575</v>
      </c>
      <c r="M15" s="5">
        <v>288186</v>
      </c>
      <c r="N15" s="16">
        <f>M15/L15</f>
        <v>501.19304347826085</v>
      </c>
      <c r="O15" s="27">
        <v>0.93230000000000002</v>
      </c>
    </row>
    <row r="16" spans="2:15">
      <c r="B16" s="13" t="s">
        <v>13</v>
      </c>
      <c r="C16" s="2">
        <v>148</v>
      </c>
      <c r="D16" s="5">
        <v>119592</v>
      </c>
      <c r="E16" s="16">
        <f>D16/C16</f>
        <v>808.05405405405406</v>
      </c>
      <c r="F16" s="2">
        <v>74</v>
      </c>
      <c r="G16" s="5">
        <v>74593</v>
      </c>
      <c r="H16" s="16">
        <f>G16/F16</f>
        <v>1008.0135135135135</v>
      </c>
      <c r="I16" s="2">
        <v>58</v>
      </c>
      <c r="J16" s="5">
        <v>75599</v>
      </c>
      <c r="K16" s="16">
        <f>J16/I16</f>
        <v>1303.4310344827586</v>
      </c>
      <c r="L16" s="22">
        <f>C16+F16+I16</f>
        <v>280</v>
      </c>
      <c r="M16" s="5">
        <v>269784</v>
      </c>
      <c r="N16" s="16">
        <f>M16/L16</f>
        <v>963.51428571428573</v>
      </c>
      <c r="O16" s="27">
        <v>0.69620000000000004</v>
      </c>
    </row>
    <row r="17" spans="2:15">
      <c r="B17" s="13" t="s">
        <v>14</v>
      </c>
      <c r="C17" s="2">
        <v>222</v>
      </c>
      <c r="D17" s="5">
        <v>115550</v>
      </c>
      <c r="E17" s="16">
        <f>D17/C17</f>
        <v>520.49549549549545</v>
      </c>
      <c r="F17" s="2">
        <v>131</v>
      </c>
      <c r="G17" s="5">
        <v>71837</v>
      </c>
      <c r="H17" s="16">
        <f>G17/F17</f>
        <v>548.37404580152668</v>
      </c>
      <c r="I17" s="2">
        <v>75</v>
      </c>
      <c r="J17" s="5">
        <v>72350</v>
      </c>
      <c r="K17" s="16">
        <f>J17/I17</f>
        <v>964.66666666666663</v>
      </c>
      <c r="L17" s="22">
        <f>C17+F17+I17</f>
        <v>428</v>
      </c>
      <c r="M17" s="5">
        <v>259737</v>
      </c>
      <c r="N17" s="16">
        <f>M17/L17</f>
        <v>606.8621495327103</v>
      </c>
      <c r="O17" s="27">
        <v>0.8075</v>
      </c>
    </row>
    <row r="18" spans="2:15">
      <c r="B18" s="13" t="s">
        <v>15</v>
      </c>
      <c r="C18" s="2">
        <v>346</v>
      </c>
      <c r="D18" s="5">
        <v>155146</v>
      </c>
      <c r="E18" s="16">
        <f>D18/C18</f>
        <v>448.39884393063585</v>
      </c>
      <c r="F18" s="2">
        <v>173</v>
      </c>
      <c r="G18" s="5">
        <v>93999</v>
      </c>
      <c r="H18" s="16">
        <f>G18/F18</f>
        <v>543.34682080924858</v>
      </c>
      <c r="I18" s="2">
        <v>124</v>
      </c>
      <c r="J18" s="5">
        <v>96602</v>
      </c>
      <c r="K18" s="16">
        <f>J18/I18</f>
        <v>779.04838709677415</v>
      </c>
      <c r="L18" s="22">
        <f>C18+F18+I18</f>
        <v>643</v>
      </c>
      <c r="M18" s="5">
        <v>345747</v>
      </c>
      <c r="N18" s="16">
        <f>M18/L18</f>
        <v>537.70917573872475</v>
      </c>
      <c r="O18" s="27">
        <v>0.9274</v>
      </c>
    </row>
    <row r="19" spans="2:15">
      <c r="B19" s="13" t="s">
        <v>16</v>
      </c>
      <c r="C19" s="2">
        <v>260</v>
      </c>
      <c r="D19" s="5">
        <v>215383</v>
      </c>
      <c r="E19" s="16">
        <f>D19/C19</f>
        <v>828.39615384615388</v>
      </c>
      <c r="F19" s="2">
        <v>143</v>
      </c>
      <c r="G19" s="5">
        <v>131677</v>
      </c>
      <c r="H19" s="16">
        <f>G19/F19</f>
        <v>920.81818181818187</v>
      </c>
      <c r="I19" s="2">
        <v>35</v>
      </c>
      <c r="J19" s="5">
        <v>130026</v>
      </c>
      <c r="K19" s="16">
        <f>J19/I19</f>
        <v>3715.0285714285715</v>
      </c>
      <c r="L19" s="22">
        <f>C19+F19+I19</f>
        <v>438</v>
      </c>
      <c r="M19" s="5">
        <v>477086</v>
      </c>
      <c r="N19" s="16">
        <f>M19/L19</f>
        <v>1089.2374429223744</v>
      </c>
      <c r="O19" s="27">
        <v>0.6583</v>
      </c>
    </row>
    <row r="20" spans="2:15">
      <c r="B20" s="13" t="s">
        <v>17</v>
      </c>
      <c r="C20" s="2">
        <v>113</v>
      </c>
      <c r="D20" s="5">
        <v>42143</v>
      </c>
      <c r="E20" s="16">
        <f>D20/C20</f>
        <v>372.94690265486724</v>
      </c>
      <c r="F20" s="2">
        <v>29</v>
      </c>
      <c r="G20" s="5">
        <v>24556</v>
      </c>
      <c r="H20" s="16">
        <f>G20/F20</f>
        <v>846.75862068965512</v>
      </c>
      <c r="I20" s="2">
        <v>22</v>
      </c>
      <c r="J20" s="5">
        <v>23869</v>
      </c>
      <c r="K20" s="16">
        <f>J20/I20</f>
        <v>1084.9545454545455</v>
      </c>
      <c r="L20" s="21">
        <f>C20+F20+I20</f>
        <v>164</v>
      </c>
      <c r="M20" s="5">
        <v>90568</v>
      </c>
      <c r="N20" s="16">
        <f>M20/L20</f>
        <v>552.2439024390244</v>
      </c>
      <c r="O20" s="27">
        <v>1</v>
      </c>
    </row>
    <row r="21" spans="2:15" ht="17.25" thickBot="1">
      <c r="B21" s="11" t="s">
        <v>18</v>
      </c>
      <c r="C21" s="18">
        <v>5053</v>
      </c>
      <c r="D21" s="30">
        <v>3132477</v>
      </c>
      <c r="E21" s="19">
        <f>D21/C21</f>
        <v>619.92420344349887</v>
      </c>
      <c r="F21" s="18">
        <v>2546</v>
      </c>
      <c r="G21" s="30">
        <v>1910572</v>
      </c>
      <c r="H21" s="19">
        <f>G21/F21</f>
        <v>750.42105263157896</v>
      </c>
      <c r="I21" s="18">
        <v>1490</v>
      </c>
      <c r="J21" s="30">
        <v>1943804</v>
      </c>
      <c r="K21" s="19">
        <f>J21/I21</f>
        <v>1304.5664429530202</v>
      </c>
      <c r="L21" s="23">
        <f>C21+F21+I21</f>
        <v>9089</v>
      </c>
      <c r="M21" s="30">
        <v>6986853</v>
      </c>
      <c r="N21" s="19">
        <f>M21/L21</f>
        <v>768.71526020464296</v>
      </c>
      <c r="O21" s="28">
        <v>0.85260000000000002</v>
      </c>
    </row>
    <row r="22" spans="2:15">
      <c r="D22" s="3"/>
      <c r="E22" s="3"/>
      <c r="G22" s="3"/>
      <c r="H22" s="3"/>
      <c r="J22" s="3"/>
      <c r="K22" s="3"/>
      <c r="L22" s="17"/>
      <c r="M22" s="3"/>
      <c r="N22" s="3"/>
    </row>
  </sheetData>
  <mergeCells count="2">
    <mergeCell ref="B3:B4"/>
    <mergeCell ref="C3:N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>
      <selection activeCell="J12" sqref="J12"/>
    </sheetView>
  </sheetViews>
  <sheetFormatPr defaultRowHeight="16.5"/>
  <cols>
    <col min="5" max="5" width="13" customWidth="1"/>
    <col min="6" max="6" width="3.75" customWidth="1"/>
    <col min="8" max="8" width="10.625" customWidth="1"/>
    <col min="10" max="10" width="12.25" customWidth="1"/>
    <col min="11" max="11" width="3.25" customWidth="1"/>
    <col min="15" max="15" width="12" customWidth="1"/>
  </cols>
  <sheetData>
    <row r="1" spans="2:14" ht="17.25" thickBot="1"/>
    <row r="2" spans="2:14" ht="56.25" customHeight="1" thickBot="1">
      <c r="B2" s="64" t="s">
        <v>45</v>
      </c>
      <c r="C2" s="65" t="s">
        <v>41</v>
      </c>
      <c r="D2" s="66" t="s">
        <v>40</v>
      </c>
      <c r="E2" s="63" t="s">
        <v>39</v>
      </c>
      <c r="G2" s="67" t="s">
        <v>0</v>
      </c>
      <c r="H2" s="7" t="s">
        <v>38</v>
      </c>
      <c r="J2" s="3"/>
      <c r="K2" s="3"/>
      <c r="L2" s="17"/>
      <c r="M2" s="3"/>
      <c r="N2" s="3"/>
    </row>
    <row r="3" spans="2:14">
      <c r="B3" s="42" t="s">
        <v>12</v>
      </c>
      <c r="C3" s="43">
        <v>575</v>
      </c>
      <c r="D3" s="60">
        <v>288186</v>
      </c>
      <c r="E3" s="55">
        <v>501</v>
      </c>
      <c r="G3" s="13" t="s">
        <v>17</v>
      </c>
      <c r="H3" s="9">
        <v>1</v>
      </c>
      <c r="J3" s="3"/>
      <c r="K3" s="3"/>
      <c r="L3" s="17"/>
      <c r="M3" s="3"/>
      <c r="N3" s="3"/>
    </row>
    <row r="4" spans="2:14">
      <c r="B4" s="44" t="s">
        <v>10</v>
      </c>
      <c r="C4" s="35">
        <v>412</v>
      </c>
      <c r="D4" s="31">
        <v>208283</v>
      </c>
      <c r="E4" s="56">
        <v>506</v>
      </c>
      <c r="G4" s="13" t="s">
        <v>4</v>
      </c>
      <c r="H4" s="9">
        <v>0.99299999999999999</v>
      </c>
      <c r="J4" s="3"/>
      <c r="K4" s="3"/>
      <c r="L4" s="17"/>
      <c r="M4" s="3"/>
      <c r="N4" s="3"/>
    </row>
    <row r="5" spans="2:14">
      <c r="B5" s="44" t="s">
        <v>15</v>
      </c>
      <c r="C5" s="45">
        <v>643</v>
      </c>
      <c r="D5" s="61">
        <v>345747</v>
      </c>
      <c r="E5" s="56">
        <v>538</v>
      </c>
      <c r="G5" s="13" t="s">
        <v>2</v>
      </c>
      <c r="H5" s="9">
        <v>0.95399999999999996</v>
      </c>
      <c r="J5" s="3"/>
      <c r="K5" s="3"/>
      <c r="L5" s="17"/>
      <c r="M5" s="3"/>
      <c r="N5" s="3"/>
    </row>
    <row r="6" spans="2:14">
      <c r="B6" s="44" t="s">
        <v>17</v>
      </c>
      <c r="C6" s="50">
        <v>164</v>
      </c>
      <c r="D6" s="31">
        <v>90568</v>
      </c>
      <c r="E6" s="56">
        <v>552</v>
      </c>
      <c r="G6" s="13" t="s">
        <v>12</v>
      </c>
      <c r="H6" s="9">
        <v>0.93230000000000002</v>
      </c>
      <c r="J6" s="3"/>
      <c r="K6" s="3"/>
      <c r="L6" s="17"/>
      <c r="M6" s="3"/>
      <c r="N6" s="3"/>
    </row>
    <row r="7" spans="2:14">
      <c r="B7" s="44" t="s">
        <v>14</v>
      </c>
      <c r="C7" s="45">
        <v>428</v>
      </c>
      <c r="D7" s="61">
        <v>259737</v>
      </c>
      <c r="E7" s="56">
        <v>607</v>
      </c>
      <c r="G7" s="13" t="s">
        <v>15</v>
      </c>
      <c r="H7" s="9">
        <v>0.9274</v>
      </c>
      <c r="J7" s="3"/>
      <c r="K7" s="3"/>
      <c r="L7" s="17"/>
      <c r="M7" s="3"/>
      <c r="N7" s="3"/>
    </row>
    <row r="8" spans="2:14">
      <c r="B8" s="44" t="s">
        <v>4</v>
      </c>
      <c r="C8" s="50">
        <v>569</v>
      </c>
      <c r="D8" s="31">
        <v>368376</v>
      </c>
      <c r="E8" s="56">
        <v>647</v>
      </c>
      <c r="G8" s="13" t="s">
        <v>7</v>
      </c>
      <c r="H8" s="9">
        <v>0.90310000000000001</v>
      </c>
      <c r="J8" s="3"/>
      <c r="K8" s="3"/>
      <c r="L8" s="17"/>
      <c r="M8" s="3"/>
      <c r="N8" s="3"/>
    </row>
    <row r="9" spans="2:14">
      <c r="B9" s="44" t="s">
        <v>3</v>
      </c>
      <c r="C9" s="51">
        <v>606</v>
      </c>
      <c r="D9" s="61">
        <v>438795</v>
      </c>
      <c r="E9" s="56">
        <v>724</v>
      </c>
      <c r="G9" s="13" t="s">
        <v>10</v>
      </c>
      <c r="H9" s="9">
        <v>0.89419999999999999</v>
      </c>
      <c r="J9" s="3"/>
      <c r="K9" s="3"/>
      <c r="L9" s="17"/>
      <c r="M9" s="3"/>
      <c r="N9" s="3"/>
    </row>
    <row r="10" spans="2:14" ht="17.25" customHeight="1">
      <c r="B10" s="44" t="s">
        <v>2</v>
      </c>
      <c r="C10" s="52">
        <v>1604</v>
      </c>
      <c r="D10" s="31">
        <v>1219799</v>
      </c>
      <c r="E10" s="56">
        <v>760</v>
      </c>
      <c r="G10" s="13" t="s">
        <v>3</v>
      </c>
      <c r="H10" s="9">
        <v>0.87360000000000004</v>
      </c>
      <c r="J10" s="3"/>
      <c r="K10" s="3"/>
      <c r="L10" s="17"/>
      <c r="M10" s="3"/>
      <c r="N10" s="3"/>
    </row>
    <row r="11" spans="2:14">
      <c r="B11" s="44" t="s">
        <v>11</v>
      </c>
      <c r="C11" s="33">
        <v>283</v>
      </c>
      <c r="D11" s="31">
        <v>222166</v>
      </c>
      <c r="E11" s="56">
        <v>785</v>
      </c>
      <c r="G11" s="13" t="s">
        <v>50</v>
      </c>
      <c r="H11" s="9">
        <v>0.87329999999999997</v>
      </c>
      <c r="J11" s="3"/>
      <c r="K11" s="3"/>
      <c r="L11" s="17"/>
      <c r="M11" s="3"/>
      <c r="N11" s="3"/>
    </row>
    <row r="12" spans="2:14">
      <c r="B12" s="44" t="s">
        <v>9</v>
      </c>
      <c r="C12" s="32">
        <v>2093</v>
      </c>
      <c r="D12" s="31">
        <v>1750261</v>
      </c>
      <c r="E12" s="56">
        <v>836</v>
      </c>
      <c r="G12" s="13" t="s">
        <v>9</v>
      </c>
      <c r="H12" s="9">
        <v>0.86960000000000004</v>
      </c>
      <c r="J12" s="3"/>
      <c r="K12" s="3"/>
      <c r="L12" s="17"/>
      <c r="M12" s="3"/>
      <c r="N12" s="3"/>
    </row>
    <row r="13" spans="2:14">
      <c r="B13" s="44" t="s">
        <v>8</v>
      </c>
      <c r="C13" s="53">
        <v>196</v>
      </c>
      <c r="D13" s="31">
        <v>178473</v>
      </c>
      <c r="E13" s="56">
        <v>911</v>
      </c>
      <c r="G13" s="13" t="s">
        <v>14</v>
      </c>
      <c r="H13" s="9">
        <v>0.8075</v>
      </c>
      <c r="J13" s="3"/>
      <c r="K13" s="3"/>
      <c r="L13" s="17"/>
      <c r="M13" s="3"/>
      <c r="N13" s="3"/>
    </row>
    <row r="14" spans="2:14">
      <c r="B14" s="44" t="s">
        <v>7</v>
      </c>
      <c r="C14" s="53">
        <v>243</v>
      </c>
      <c r="D14" s="31">
        <v>231781</v>
      </c>
      <c r="E14" s="56">
        <v>954</v>
      </c>
      <c r="G14" s="13" t="s">
        <v>8</v>
      </c>
      <c r="H14" s="9">
        <v>0.80169999999999997</v>
      </c>
      <c r="J14" s="3"/>
      <c r="K14" s="3"/>
      <c r="L14" s="17"/>
      <c r="M14" s="3"/>
      <c r="N14" s="3"/>
    </row>
    <row r="15" spans="2:14">
      <c r="B15" s="44" t="s">
        <v>13</v>
      </c>
      <c r="C15" s="33">
        <v>280</v>
      </c>
      <c r="D15" s="31">
        <v>269784</v>
      </c>
      <c r="E15" s="56">
        <v>964</v>
      </c>
      <c r="G15" s="13" t="s">
        <v>11</v>
      </c>
      <c r="H15" s="9">
        <v>0.78269999999999995</v>
      </c>
      <c r="J15" s="3"/>
      <c r="K15" s="3"/>
      <c r="L15" s="17"/>
      <c r="M15" s="3"/>
      <c r="N15" s="3"/>
    </row>
    <row r="16" spans="2:14">
      <c r="B16" s="44" t="s">
        <v>5</v>
      </c>
      <c r="C16" s="53">
        <v>374</v>
      </c>
      <c r="D16" s="31">
        <v>391241</v>
      </c>
      <c r="E16" s="57">
        <v>1046</v>
      </c>
      <c r="G16" s="13" t="s">
        <v>5</v>
      </c>
      <c r="H16" s="9">
        <v>0.72970000000000002</v>
      </c>
      <c r="J16" s="3"/>
      <c r="K16" s="3"/>
      <c r="L16" s="17"/>
      <c r="M16" s="3"/>
      <c r="N16" s="3"/>
    </row>
    <row r="17" spans="1:15">
      <c r="B17" s="44" t="s">
        <v>16</v>
      </c>
      <c r="C17" s="35">
        <v>438</v>
      </c>
      <c r="D17" s="31">
        <v>477086</v>
      </c>
      <c r="E17" s="57">
        <v>1089</v>
      </c>
      <c r="G17" s="13" t="s">
        <v>13</v>
      </c>
      <c r="H17" s="9">
        <v>0.69620000000000004</v>
      </c>
      <c r="J17" s="3"/>
      <c r="K17" s="3"/>
      <c r="L17" s="17"/>
      <c r="M17" s="3"/>
      <c r="N17" s="3"/>
    </row>
    <row r="18" spans="1:15" ht="17.25" thickBot="1">
      <c r="B18" s="46" t="s">
        <v>6</v>
      </c>
      <c r="C18" s="54">
        <v>181</v>
      </c>
      <c r="D18" s="62">
        <v>246570</v>
      </c>
      <c r="E18" s="58">
        <v>1362</v>
      </c>
      <c r="G18" s="13" t="s">
        <v>16</v>
      </c>
      <c r="H18" s="9">
        <v>0.6583</v>
      </c>
      <c r="J18" s="3"/>
      <c r="K18" s="3"/>
      <c r="L18" s="17"/>
      <c r="M18" s="3"/>
      <c r="N18" s="3"/>
    </row>
    <row r="19" spans="1:15" ht="18" thickTop="1" thickBot="1">
      <c r="B19" s="47" t="s">
        <v>18</v>
      </c>
      <c r="C19" s="48">
        <v>9089</v>
      </c>
      <c r="D19" s="49">
        <v>6986853</v>
      </c>
      <c r="E19" s="59">
        <v>769</v>
      </c>
      <c r="G19" s="11" t="s">
        <v>18</v>
      </c>
      <c r="H19" s="12">
        <v>0.85260000000000002</v>
      </c>
      <c r="J19" s="3"/>
      <c r="K19" s="3"/>
      <c r="L19" s="17"/>
      <c r="M19" s="3"/>
      <c r="N19" s="3"/>
    </row>
    <row r="20" spans="1:15">
      <c r="D20" s="3"/>
      <c r="E20" s="3"/>
      <c r="G20" s="3"/>
      <c r="H20" s="3"/>
      <c r="J20" s="3"/>
      <c r="K20" s="3"/>
      <c r="L20" s="17"/>
      <c r="M20" s="3"/>
      <c r="N20" s="3"/>
    </row>
    <row r="21" spans="1:15" ht="17.25" thickBot="1">
      <c r="D21" s="3"/>
      <c r="E21" s="3"/>
      <c r="G21" s="3"/>
      <c r="H21" s="3"/>
      <c r="J21" s="3"/>
      <c r="K21" s="3"/>
      <c r="L21" s="17"/>
      <c r="M21" s="3"/>
      <c r="N21" s="3"/>
    </row>
    <row r="22" spans="1:15" ht="54.75" customHeight="1" thickBot="1">
      <c r="B22" s="64" t="s">
        <v>42</v>
      </c>
      <c r="C22" s="65" t="s">
        <v>41</v>
      </c>
      <c r="D22" s="66" t="s">
        <v>40</v>
      </c>
      <c r="E22" s="63" t="s">
        <v>39</v>
      </c>
      <c r="G22" s="64" t="s">
        <v>43</v>
      </c>
      <c r="H22" s="65" t="s">
        <v>41</v>
      </c>
      <c r="I22" s="66" t="s">
        <v>40</v>
      </c>
      <c r="J22" s="63" t="s">
        <v>39</v>
      </c>
      <c r="K22" s="3"/>
      <c r="L22" s="64" t="s">
        <v>44</v>
      </c>
      <c r="M22" s="65" t="s">
        <v>41</v>
      </c>
      <c r="N22" s="66" t="s">
        <v>40</v>
      </c>
      <c r="O22" s="63" t="s">
        <v>39</v>
      </c>
    </row>
    <row r="23" spans="1:15">
      <c r="A23">
        <v>1</v>
      </c>
      <c r="B23" s="36" t="s">
        <v>17</v>
      </c>
      <c r="C23" s="37">
        <v>113</v>
      </c>
      <c r="D23" s="38">
        <v>42143</v>
      </c>
      <c r="E23" s="39">
        <f>D23/C23</f>
        <v>372.94690265486724</v>
      </c>
      <c r="F23">
        <v>1</v>
      </c>
      <c r="G23" s="36" t="s">
        <v>10</v>
      </c>
      <c r="H23" s="37">
        <v>152</v>
      </c>
      <c r="I23" s="38">
        <v>57321</v>
      </c>
      <c r="J23" s="39">
        <f>I23/H23</f>
        <v>377.11184210526318</v>
      </c>
      <c r="K23">
        <v>1</v>
      </c>
      <c r="L23" s="36" t="s">
        <v>12</v>
      </c>
      <c r="M23" s="37">
        <v>104</v>
      </c>
      <c r="N23" s="38">
        <v>77453</v>
      </c>
      <c r="O23" s="39">
        <f>N23/M23</f>
        <v>744.74038461538464</v>
      </c>
    </row>
    <row r="24" spans="1:15">
      <c r="A24">
        <v>2</v>
      </c>
      <c r="B24" s="13" t="s">
        <v>12</v>
      </c>
      <c r="C24" s="2">
        <v>335</v>
      </c>
      <c r="D24" s="5">
        <v>132962</v>
      </c>
      <c r="E24" s="40">
        <f>D24/C24</f>
        <v>396.90149253731346</v>
      </c>
      <c r="F24">
        <v>2</v>
      </c>
      <c r="G24" s="13" t="s">
        <v>15</v>
      </c>
      <c r="H24" s="2">
        <v>173</v>
      </c>
      <c r="I24" s="5">
        <v>93999</v>
      </c>
      <c r="J24" s="40">
        <f>I24/H24</f>
        <v>543.34682080924858</v>
      </c>
      <c r="K24">
        <v>2</v>
      </c>
      <c r="L24" s="13" t="s">
        <v>15</v>
      </c>
      <c r="M24" s="2">
        <v>124</v>
      </c>
      <c r="N24" s="5">
        <v>96602</v>
      </c>
      <c r="O24" s="40">
        <f>N24/M24</f>
        <v>779.04838709677415</v>
      </c>
    </row>
    <row r="25" spans="1:15">
      <c r="A25">
        <v>3</v>
      </c>
      <c r="B25" s="13" t="s">
        <v>15</v>
      </c>
      <c r="C25" s="2">
        <v>346</v>
      </c>
      <c r="D25" s="5">
        <v>155146</v>
      </c>
      <c r="E25" s="40">
        <f>D25/C25</f>
        <v>448.39884393063585</v>
      </c>
      <c r="F25">
        <v>3</v>
      </c>
      <c r="G25" s="13" t="s">
        <v>14</v>
      </c>
      <c r="H25" s="2">
        <v>131</v>
      </c>
      <c r="I25" s="5">
        <v>71837</v>
      </c>
      <c r="J25" s="40">
        <f>I25/H25</f>
        <v>548.37404580152668</v>
      </c>
      <c r="K25">
        <v>3</v>
      </c>
      <c r="L25" s="13" t="s">
        <v>10</v>
      </c>
      <c r="M25" s="2">
        <v>66</v>
      </c>
      <c r="N25" s="5">
        <v>56520</v>
      </c>
      <c r="O25" s="40">
        <f>N25/M25</f>
        <v>856.36363636363637</v>
      </c>
    </row>
    <row r="26" spans="1:15">
      <c r="A26">
        <v>4</v>
      </c>
      <c r="B26" s="13" t="s">
        <v>10</v>
      </c>
      <c r="C26" s="2">
        <v>194</v>
      </c>
      <c r="D26" s="5">
        <v>94442</v>
      </c>
      <c r="E26" s="40">
        <f>D26/C26</f>
        <v>486.81443298969072</v>
      </c>
      <c r="F26">
        <v>4</v>
      </c>
      <c r="G26" s="13" t="s">
        <v>4</v>
      </c>
      <c r="H26" s="2">
        <v>182</v>
      </c>
      <c r="I26" s="5">
        <v>102493</v>
      </c>
      <c r="J26" s="40">
        <f>I26/H26</f>
        <v>563.14835164835165</v>
      </c>
      <c r="K26">
        <v>4</v>
      </c>
      <c r="L26" s="13" t="s">
        <v>14</v>
      </c>
      <c r="M26" s="2">
        <v>75</v>
      </c>
      <c r="N26" s="5">
        <v>72350</v>
      </c>
      <c r="O26" s="40">
        <f>N26/M26</f>
        <v>964.66666666666663</v>
      </c>
    </row>
    <row r="27" spans="1:15">
      <c r="A27">
        <v>5</v>
      </c>
      <c r="B27" s="13" t="s">
        <v>14</v>
      </c>
      <c r="C27" s="2">
        <v>222</v>
      </c>
      <c r="D27" s="5">
        <v>115550</v>
      </c>
      <c r="E27" s="40">
        <f>D27/C27</f>
        <v>520.49549549549545</v>
      </c>
      <c r="F27">
        <v>5</v>
      </c>
      <c r="G27" s="13" t="s">
        <v>12</v>
      </c>
      <c r="H27" s="2">
        <v>136</v>
      </c>
      <c r="I27" s="5">
        <v>77771</v>
      </c>
      <c r="J27" s="40">
        <f>I27/H27</f>
        <v>571.84558823529414</v>
      </c>
      <c r="K27">
        <v>5</v>
      </c>
      <c r="L27" s="13" t="s">
        <v>17</v>
      </c>
      <c r="M27" s="2">
        <v>22</v>
      </c>
      <c r="N27" s="5">
        <v>23869</v>
      </c>
      <c r="O27" s="40">
        <f>N27/M27</f>
        <v>1084.9545454545455</v>
      </c>
    </row>
    <row r="28" spans="1:15">
      <c r="A28">
        <v>6</v>
      </c>
      <c r="B28" s="13" t="s">
        <v>3</v>
      </c>
      <c r="C28" s="2">
        <v>351</v>
      </c>
      <c r="D28" s="5">
        <v>184983</v>
      </c>
      <c r="E28" s="40">
        <f>D28/C28</f>
        <v>527.017094017094</v>
      </c>
      <c r="F28">
        <v>6</v>
      </c>
      <c r="G28" s="13" t="s">
        <v>11</v>
      </c>
      <c r="H28" s="2">
        <v>90</v>
      </c>
      <c r="I28" s="5">
        <v>61590</v>
      </c>
      <c r="J28" s="40">
        <f>I28/H28</f>
        <v>684.33333333333337</v>
      </c>
      <c r="K28">
        <v>6</v>
      </c>
      <c r="L28" s="13" t="s">
        <v>4</v>
      </c>
      <c r="M28" s="2">
        <v>98</v>
      </c>
      <c r="N28" s="5">
        <v>108190</v>
      </c>
      <c r="O28" s="40">
        <f>N28/M28</f>
        <v>1103.9795918367347</v>
      </c>
    </row>
    <row r="29" spans="1:15">
      <c r="A29">
        <v>7</v>
      </c>
      <c r="B29" s="13" t="s">
        <v>4</v>
      </c>
      <c r="C29" s="2">
        <v>289</v>
      </c>
      <c r="D29" s="5">
        <v>157693</v>
      </c>
      <c r="E29" s="40">
        <f>D29/C29</f>
        <v>545.65051903114181</v>
      </c>
      <c r="F29">
        <v>7</v>
      </c>
      <c r="G29" s="13" t="s">
        <v>3</v>
      </c>
      <c r="H29" s="2">
        <v>178</v>
      </c>
      <c r="I29" s="5">
        <v>121918</v>
      </c>
      <c r="J29" s="40">
        <f>I29/H29</f>
        <v>684.93258426966293</v>
      </c>
      <c r="K29">
        <v>7</v>
      </c>
      <c r="L29" s="13" t="s">
        <v>2</v>
      </c>
      <c r="M29" s="2">
        <v>301</v>
      </c>
      <c r="N29" s="5">
        <v>353632</v>
      </c>
      <c r="O29" s="40">
        <f>N29/M29</f>
        <v>1174.8571428571429</v>
      </c>
    </row>
    <row r="30" spans="1:15">
      <c r="A30">
        <v>8</v>
      </c>
      <c r="B30" s="13" t="s">
        <v>11</v>
      </c>
      <c r="C30" s="2">
        <v>178</v>
      </c>
      <c r="D30" s="5">
        <v>99902</v>
      </c>
      <c r="E30" s="40">
        <f>D30/C30</f>
        <v>561.24719101123594</v>
      </c>
      <c r="F30">
        <v>8</v>
      </c>
      <c r="G30" s="13" t="s">
        <v>2</v>
      </c>
      <c r="H30" s="2">
        <v>400</v>
      </c>
      <c r="I30" s="5">
        <v>330219</v>
      </c>
      <c r="J30" s="40">
        <f>I30/H30</f>
        <v>825.54750000000001</v>
      </c>
      <c r="K30">
        <v>8</v>
      </c>
      <c r="L30" s="13" t="s">
        <v>9</v>
      </c>
      <c r="M30" s="2">
        <v>373</v>
      </c>
      <c r="N30" s="5">
        <v>462456</v>
      </c>
      <c r="O30" s="40">
        <f>N30/M30</f>
        <v>1239.8284182305631</v>
      </c>
    </row>
    <row r="31" spans="1:15">
      <c r="A31">
        <v>9</v>
      </c>
      <c r="B31" s="13" t="s">
        <v>2</v>
      </c>
      <c r="C31" s="2">
        <v>903</v>
      </c>
      <c r="D31" s="5">
        <v>535948</v>
      </c>
      <c r="E31" s="40">
        <f>D31/C31</f>
        <v>593.51937984496124</v>
      </c>
      <c r="F31">
        <v>9</v>
      </c>
      <c r="G31" s="13" t="s">
        <v>9</v>
      </c>
      <c r="H31" s="2">
        <v>559</v>
      </c>
      <c r="I31" s="5">
        <v>472878</v>
      </c>
      <c r="J31" s="40">
        <f>I31/H31</f>
        <v>845.93559928443653</v>
      </c>
      <c r="K31">
        <v>9</v>
      </c>
      <c r="L31" s="13" t="s">
        <v>13</v>
      </c>
      <c r="M31" s="2">
        <v>58</v>
      </c>
      <c r="N31" s="5">
        <v>75599</v>
      </c>
      <c r="O31" s="40">
        <f>N31/M31</f>
        <v>1303.4310344827586</v>
      </c>
    </row>
    <row r="32" spans="1:15">
      <c r="A32">
        <v>10</v>
      </c>
      <c r="B32" s="13" t="s">
        <v>8</v>
      </c>
      <c r="C32" s="2">
        <v>128</v>
      </c>
      <c r="D32" s="5">
        <v>76596</v>
      </c>
      <c r="E32" s="40">
        <f>D32/C32</f>
        <v>598.40625</v>
      </c>
      <c r="F32">
        <v>10</v>
      </c>
      <c r="G32" s="13" t="s">
        <v>17</v>
      </c>
      <c r="H32" s="2">
        <v>29</v>
      </c>
      <c r="I32" s="5">
        <v>24556</v>
      </c>
      <c r="J32" s="40">
        <f>I32/H32</f>
        <v>846.75862068965512</v>
      </c>
      <c r="K32">
        <v>10</v>
      </c>
      <c r="L32" s="13" t="s">
        <v>7</v>
      </c>
      <c r="M32" s="2">
        <v>42</v>
      </c>
      <c r="N32" s="5">
        <v>64138</v>
      </c>
      <c r="O32" s="40">
        <f>N32/M32</f>
        <v>1527.0952380952381</v>
      </c>
    </row>
    <row r="33" spans="1:15">
      <c r="A33">
        <v>11</v>
      </c>
      <c r="B33" s="13" t="s">
        <v>9</v>
      </c>
      <c r="C33" s="1">
        <v>1161</v>
      </c>
      <c r="D33" s="5">
        <v>814927</v>
      </c>
      <c r="E33" s="40">
        <f>D33/C33</f>
        <v>701.91817398794149</v>
      </c>
      <c r="F33">
        <v>11</v>
      </c>
      <c r="G33" s="13" t="s">
        <v>8</v>
      </c>
      <c r="H33" s="2">
        <v>57</v>
      </c>
      <c r="I33" s="5">
        <v>49934</v>
      </c>
      <c r="J33" s="40">
        <f>I33/H33</f>
        <v>876.03508771929819</v>
      </c>
      <c r="K33">
        <v>11</v>
      </c>
      <c r="L33" s="13" t="s">
        <v>5</v>
      </c>
      <c r="M33" s="2">
        <v>68</v>
      </c>
      <c r="N33" s="5">
        <v>110409</v>
      </c>
      <c r="O33" s="40">
        <f>N33/M33</f>
        <v>1623.6617647058824</v>
      </c>
    </row>
    <row r="34" spans="1:15">
      <c r="A34">
        <v>12</v>
      </c>
      <c r="B34" s="13" t="s">
        <v>7</v>
      </c>
      <c r="C34" s="2">
        <v>129</v>
      </c>
      <c r="D34" s="5">
        <v>103852</v>
      </c>
      <c r="E34" s="40">
        <f>D34/C34</f>
        <v>805.05426356589146</v>
      </c>
      <c r="F34">
        <v>12</v>
      </c>
      <c r="G34" s="13" t="s">
        <v>7</v>
      </c>
      <c r="H34" s="2">
        <v>72</v>
      </c>
      <c r="I34" s="5">
        <v>63791</v>
      </c>
      <c r="J34" s="40">
        <f>I34/H34</f>
        <v>885.98611111111109</v>
      </c>
      <c r="K34">
        <v>12</v>
      </c>
      <c r="L34" s="13" t="s">
        <v>3</v>
      </c>
      <c r="M34" s="2">
        <v>77</v>
      </c>
      <c r="N34" s="5">
        <v>131894</v>
      </c>
      <c r="O34" s="40">
        <f>N34/M34</f>
        <v>1712.909090909091</v>
      </c>
    </row>
    <row r="35" spans="1:15">
      <c r="A35">
        <v>13</v>
      </c>
      <c r="B35" s="13" t="s">
        <v>13</v>
      </c>
      <c r="C35" s="2">
        <v>148</v>
      </c>
      <c r="D35" s="5">
        <v>119592</v>
      </c>
      <c r="E35" s="40">
        <f>D35/C35</f>
        <v>808.05405405405406</v>
      </c>
      <c r="F35">
        <v>13</v>
      </c>
      <c r="G35" s="13" t="s">
        <v>16</v>
      </c>
      <c r="H35" s="2">
        <v>143</v>
      </c>
      <c r="I35" s="5">
        <v>131677</v>
      </c>
      <c r="J35" s="40">
        <f>I35/H35</f>
        <v>920.81818181818187</v>
      </c>
      <c r="K35">
        <v>13</v>
      </c>
      <c r="L35" s="13" t="s">
        <v>6</v>
      </c>
      <c r="M35" s="2">
        <v>21</v>
      </c>
      <c r="N35" s="5">
        <v>68049</v>
      </c>
      <c r="O35" s="40">
        <f>N35/M35</f>
        <v>3240.4285714285716</v>
      </c>
    </row>
    <row r="36" spans="1:15">
      <c r="A36">
        <v>14</v>
      </c>
      <c r="B36" s="13" t="s">
        <v>16</v>
      </c>
      <c r="C36" s="2">
        <v>260</v>
      </c>
      <c r="D36" s="5">
        <v>215383</v>
      </c>
      <c r="E36" s="40">
        <f>D36/C36</f>
        <v>828.39615384615388</v>
      </c>
      <c r="F36">
        <v>14</v>
      </c>
      <c r="G36" s="13" t="s">
        <v>13</v>
      </c>
      <c r="H36" s="2">
        <v>74</v>
      </c>
      <c r="I36" s="5">
        <v>74593</v>
      </c>
      <c r="J36" s="40">
        <f>I36/H36</f>
        <v>1008.0135135135135</v>
      </c>
      <c r="K36">
        <v>14</v>
      </c>
      <c r="L36" s="13" t="s">
        <v>16</v>
      </c>
      <c r="M36" s="2">
        <v>35</v>
      </c>
      <c r="N36" s="5">
        <v>130026</v>
      </c>
      <c r="O36" s="40">
        <f>N36/M36</f>
        <v>3715.0285714285715</v>
      </c>
    </row>
    <row r="37" spans="1:15">
      <c r="A37">
        <v>15</v>
      </c>
      <c r="B37" s="13" t="s">
        <v>5</v>
      </c>
      <c r="C37" s="2">
        <v>203</v>
      </c>
      <c r="D37" s="5">
        <v>173598</v>
      </c>
      <c r="E37" s="40">
        <f>D37/C37</f>
        <v>855.16256157635473</v>
      </c>
      <c r="F37">
        <v>15</v>
      </c>
      <c r="G37" s="13" t="s">
        <v>6</v>
      </c>
      <c r="H37" s="2">
        <v>67</v>
      </c>
      <c r="I37" s="5">
        <v>68761</v>
      </c>
      <c r="J37" s="40">
        <f>I37/H37</f>
        <v>1026.2835820895523</v>
      </c>
      <c r="K37">
        <v>15</v>
      </c>
      <c r="L37" s="13" t="s">
        <v>11</v>
      </c>
      <c r="M37" s="2">
        <v>15</v>
      </c>
      <c r="N37" s="5">
        <v>60674</v>
      </c>
      <c r="O37" s="40">
        <f>N37/M37</f>
        <v>4044.9333333333334</v>
      </c>
    </row>
    <row r="38" spans="1:15" ht="17.25" thickBot="1">
      <c r="A38">
        <v>16</v>
      </c>
      <c r="B38" s="11" t="s">
        <v>6</v>
      </c>
      <c r="C38" s="34">
        <v>93</v>
      </c>
      <c r="D38" s="10">
        <v>109760</v>
      </c>
      <c r="E38" s="41">
        <f>D38/C38</f>
        <v>1180.2150537634409</v>
      </c>
      <c r="F38">
        <v>16</v>
      </c>
      <c r="G38" s="11" t="s">
        <v>5</v>
      </c>
      <c r="H38" s="34">
        <v>103</v>
      </c>
      <c r="I38" s="10">
        <v>107234</v>
      </c>
      <c r="J38" s="41">
        <f>I38/H38</f>
        <v>1041.1067961165049</v>
      </c>
      <c r="K38">
        <v>16</v>
      </c>
      <c r="L38" s="11" t="s">
        <v>8</v>
      </c>
      <c r="M38" s="34">
        <v>11</v>
      </c>
      <c r="N38" s="10">
        <v>51943</v>
      </c>
      <c r="O38" s="41">
        <f>N38/M38</f>
        <v>4722.090909090909</v>
      </c>
    </row>
    <row r="39" spans="1:15" ht="17.25" thickBot="1">
      <c r="B39" s="11" t="s">
        <v>18</v>
      </c>
      <c r="C39" s="18">
        <v>5053</v>
      </c>
      <c r="D39" s="30">
        <v>3132477</v>
      </c>
      <c r="E39" s="41">
        <f>D39/C39</f>
        <v>619.92420344349887</v>
      </c>
      <c r="G39" s="11" t="s">
        <v>18</v>
      </c>
      <c r="H39" s="18">
        <v>2546</v>
      </c>
      <c r="I39" s="30">
        <v>1910572</v>
      </c>
      <c r="J39" s="41">
        <f>I39/H39</f>
        <v>750.42105263157896</v>
      </c>
      <c r="L39" s="11" t="s">
        <v>18</v>
      </c>
      <c r="M39" s="18">
        <v>1490</v>
      </c>
      <c r="N39" s="30">
        <v>1943804</v>
      </c>
      <c r="O39" s="41">
        <f>N39/M39</f>
        <v>1304.5664429530202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0"/>
  <sheetViews>
    <sheetView workbookViewId="0">
      <selection activeCell="J17" sqref="J17"/>
    </sheetView>
  </sheetViews>
  <sheetFormatPr defaultRowHeight="16.5"/>
  <sheetData>
    <row r="1" spans="2:5" ht="17.25" thickBot="1"/>
    <row r="2" spans="2:5" ht="33.75" thickTop="1">
      <c r="B2" s="68"/>
      <c r="C2" s="69" t="s">
        <v>51</v>
      </c>
      <c r="D2" s="69" t="s">
        <v>52</v>
      </c>
      <c r="E2" s="70" t="s">
        <v>53</v>
      </c>
    </row>
    <row r="3" spans="2:5">
      <c r="B3" s="76" t="s">
        <v>21</v>
      </c>
      <c r="C3" s="78">
        <v>5.0999999999999996</v>
      </c>
      <c r="D3" s="78">
        <v>11.9</v>
      </c>
      <c r="E3" s="71">
        <v>17</v>
      </c>
    </row>
    <row r="4" spans="2:5">
      <c r="B4" s="76" t="s">
        <v>22</v>
      </c>
      <c r="C4" s="78">
        <v>9.3000000000000007</v>
      </c>
      <c r="D4" s="78">
        <v>18.399999999999999</v>
      </c>
      <c r="E4" s="75">
        <v>27.7</v>
      </c>
    </row>
    <row r="5" spans="2:5">
      <c r="B5" s="76" t="s">
        <v>23</v>
      </c>
      <c r="C5" s="78">
        <v>2.4</v>
      </c>
      <c r="D5" s="78">
        <v>12.1</v>
      </c>
      <c r="E5" s="71">
        <v>14.5</v>
      </c>
    </row>
    <row r="6" spans="2:5">
      <c r="B6" s="76" t="s">
        <v>24</v>
      </c>
      <c r="C6" s="78">
        <v>3.9</v>
      </c>
      <c r="D6" s="78">
        <v>12.7</v>
      </c>
      <c r="E6" s="71">
        <v>16.600000000000001</v>
      </c>
    </row>
    <row r="7" spans="2:5">
      <c r="B7" s="76" t="s">
        <v>25</v>
      </c>
      <c r="C7" s="78">
        <v>10</v>
      </c>
      <c r="D7" s="78">
        <v>30</v>
      </c>
      <c r="E7" s="75">
        <v>40</v>
      </c>
    </row>
    <row r="8" spans="2:5">
      <c r="B8" s="76" t="s">
        <v>26</v>
      </c>
      <c r="C8" s="78">
        <v>2</v>
      </c>
      <c r="D8" s="78">
        <v>13.1</v>
      </c>
      <c r="E8" s="71">
        <v>15.1</v>
      </c>
    </row>
    <row r="9" spans="2:5">
      <c r="B9" s="76" t="s">
        <v>27</v>
      </c>
      <c r="C9" s="78">
        <v>5</v>
      </c>
      <c r="D9" s="78">
        <v>9</v>
      </c>
      <c r="E9" s="71">
        <v>13.9</v>
      </c>
    </row>
    <row r="10" spans="2:5">
      <c r="B10" s="76" t="s">
        <v>28</v>
      </c>
      <c r="C10" s="72">
        <v>12</v>
      </c>
      <c r="D10" s="78">
        <v>13.5</v>
      </c>
      <c r="E10" s="75">
        <v>25.5</v>
      </c>
    </row>
    <row r="11" spans="2:5">
      <c r="B11" s="76" t="s">
        <v>29</v>
      </c>
      <c r="C11" s="72">
        <v>8.8000000000000007</v>
      </c>
      <c r="D11" s="78">
        <v>15.3</v>
      </c>
      <c r="E11" s="75">
        <v>24.1</v>
      </c>
    </row>
    <row r="12" spans="2:5">
      <c r="B12" s="76" t="s">
        <v>30</v>
      </c>
      <c r="C12" s="72">
        <v>3.8</v>
      </c>
      <c r="D12" s="78">
        <v>12.2</v>
      </c>
      <c r="E12" s="71">
        <v>16</v>
      </c>
    </row>
    <row r="13" spans="2:5">
      <c r="B13" s="76" t="s">
        <v>31</v>
      </c>
      <c r="C13" s="72">
        <v>4.8</v>
      </c>
      <c r="D13" s="78">
        <v>12.1</v>
      </c>
      <c r="E13" s="71">
        <v>16.899999999999999</v>
      </c>
    </row>
    <row r="14" spans="2:5">
      <c r="B14" s="76" t="s">
        <v>32</v>
      </c>
      <c r="C14" s="72">
        <v>9</v>
      </c>
      <c r="D14" s="78">
        <v>21.2</v>
      </c>
      <c r="E14" s="75">
        <v>30.2</v>
      </c>
    </row>
    <row r="15" spans="2:5">
      <c r="B15" s="76" t="s">
        <v>33</v>
      </c>
      <c r="C15" s="72">
        <v>8.1999999999999993</v>
      </c>
      <c r="D15" s="78">
        <v>25</v>
      </c>
      <c r="E15" s="75">
        <v>33.200000000000003</v>
      </c>
    </row>
    <row r="16" spans="2:5">
      <c r="B16" s="76" t="s">
        <v>34</v>
      </c>
      <c r="C16" s="72">
        <v>2.6</v>
      </c>
      <c r="D16" s="78">
        <v>9.1</v>
      </c>
      <c r="E16" s="71">
        <v>11.7</v>
      </c>
    </row>
    <row r="17" spans="2:5">
      <c r="B17" s="76" t="s">
        <v>35</v>
      </c>
      <c r="C17" s="72">
        <v>11.4</v>
      </c>
      <c r="D17" s="78">
        <v>30.1</v>
      </c>
      <c r="E17" s="75">
        <v>41.6</v>
      </c>
    </row>
    <row r="18" spans="2:5">
      <c r="B18" s="76" t="s">
        <v>36</v>
      </c>
      <c r="C18" s="72">
        <v>6.6</v>
      </c>
      <c r="D18" s="78">
        <v>18.100000000000001</v>
      </c>
      <c r="E18" s="75">
        <v>24.7</v>
      </c>
    </row>
    <row r="19" spans="2:5" ht="17.25" thickBot="1">
      <c r="B19" s="77" t="s">
        <v>54</v>
      </c>
      <c r="C19" s="73">
        <v>7.3</v>
      </c>
      <c r="D19" s="79">
        <v>15</v>
      </c>
      <c r="E19" s="74">
        <v>22.3</v>
      </c>
    </row>
    <row r="20" spans="2:5" ht="17.25" thickTop="1"/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원어민 영어보조교사 배치 현황</vt:lpstr>
      <vt:lpstr>분석</vt:lpstr>
      <vt:lpstr>시도별 등급별 원어민 영어보조교사 배치 현황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dcterms:created xsi:type="dcterms:W3CDTF">2011-08-20T09:43:45Z</dcterms:created>
  <dcterms:modified xsi:type="dcterms:W3CDTF">2011-08-22T10:00:28Z</dcterms:modified>
</cp:coreProperties>
</file>